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valdez\Desktop\reportes\PEMEX Gas y Petroquímica Básica\"/>
    </mc:Choice>
  </mc:AlternateContent>
  <bookViews>
    <workbookView xWindow="-15" yWindow="-15" windowWidth="15330" windowHeight="4545" tabRatio="623" activeTab="2"/>
  </bookViews>
  <sheets>
    <sheet name="N_Campos Generales" sheetId="4" r:id="rId1"/>
    <sheet name="N_Campos Especificos" sheetId="5" r:id="rId2"/>
    <sheet name="Estandar" sheetId="2" r:id="rId3"/>
    <sheet name="Importes con letra" sheetId="1" r:id="rId4"/>
  </sheets>
  <definedNames>
    <definedName name="acumuladoantletrasmon1">'N_Campos Generales'!$C$82</definedName>
    <definedName name="acumuladoantletrasmon2">'N_Campos Generales'!$C$83</definedName>
    <definedName name="acumuladoantmon1">'N_Campos Generales'!$C$74</definedName>
    <definedName name="acumuladoantmon2">'N_Campos Generales'!$C$77</definedName>
    <definedName name="acumuladoconletrasmon1">'N_Campos Generales'!$C$80</definedName>
    <definedName name="acumuladoconletrasmon2">'N_Campos Generales'!$C$81</definedName>
    <definedName name="acumuladomon1">'N_Campos Generales'!$C$73</definedName>
    <definedName name="acumuladomon2">'N_Campos Generales'!$C$76</definedName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arcialconletrasmon1">'N_Campos Generales'!$C$78</definedName>
    <definedName name="parcialconletrasmon2">'N_Campos Generales'!$C$79</definedName>
    <definedName name="parcialmon1">'N_Campos Generales'!$C$72</definedName>
    <definedName name="parcialmon2">'N_Campos Generales'!$C$75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52511"/>
</workbook>
</file>

<file path=xl/calcChain.xml><?xml version="1.0" encoding="utf-8"?>
<calcChain xmlns="http://schemas.openxmlformats.org/spreadsheetml/2006/main">
  <c r="A10" i="1" l="1"/>
  <c r="C6" i="1"/>
  <c r="A6" i="1"/>
  <c r="C3" i="1"/>
  <c r="B6" i="2"/>
  <c r="A6" i="2"/>
  <c r="A9" i="2"/>
  <c r="B3" i="2"/>
  <c r="C83" i="4"/>
  <c r="C82" i="4"/>
  <c r="C81" i="4"/>
  <c r="C80" i="4"/>
  <c r="C79" i="4"/>
  <c r="C78" i="4"/>
</calcChain>
</file>

<file path=xl/sharedStrings.xml><?xml version="1.0" encoding="utf-8"?>
<sst xmlns="http://schemas.openxmlformats.org/spreadsheetml/2006/main" count="248" uniqueCount="214">
  <si>
    <t>{titulos}</t>
  </si>
  <si>
    <t>Importe</t>
  </si>
  <si>
    <t>{detalle}</t>
  </si>
  <si>
    <t>{fin del reporte}</t>
  </si>
  <si>
    <t>DATOS GENERALES PARA IMPRESIÓN DE LOS REPORTES</t>
  </si>
  <si>
    <t>NOMBRE DE CELDA</t>
  </si>
  <si>
    <t>DESCRIPCION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</si>
  <si>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</si>
  <si>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</si>
  <si>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</si>
  <si>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</si>
  <si>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</si>
  <si>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</si>
  <si>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</si>
  <si>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</si>
  <si>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</si>
  <si>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</si>
  <si>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</si>
  <si>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</si>
  <si>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</si>
  <si>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rfc</t>
  </si>
  <si>
    <t>RFC de la empresa.</t>
  </si>
  <si>
    <t>telefono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</si>
  <si>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</si>
  <si>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</si>
  <si>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</si>
  <si>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</si>
  <si>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</si>
  <si>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</si>
  <si>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</si>
  <si>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</si>
  <si>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</si>
  <si>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</si>
  <si>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</si>
  <si>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</si>
  <si>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</si>
  <si>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</si>
  <si>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</si>
  <si>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</si>
  <si>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area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</si>
  <si>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</si>
  <si>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</si>
  <si>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</si>
  <si>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</si>
  <si>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</si>
  <si>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</si>
  <si>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</si>
  <si>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</si>
  <si>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</si>
  <si>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</si>
  <si>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</si>
  <si>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</si>
  <si>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</si>
  <si>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</si>
  <si>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</si>
  <si>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</si>
  <si>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</si>
  <si>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</si>
  <si>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</si>
  <si>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</si>
  <si>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</si>
  <si>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</si>
  <si>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</si>
  <si>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</si>
  <si>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</si>
  <si>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</si>
  <si>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</si>
  <si>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</si>
  <si>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</si>
  <si>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</si>
  <si>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direcciondelaobra</t>
  </si>
  <si>
    <t>Dirección de la obra.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</si>
  <si>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</si>
  <si>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</si>
  <si>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</si>
  <si>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</si>
  <si>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</si>
  <si>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</si>
  <si>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</si>
  <si>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</si>
  <si>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</si>
  <si>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</si>
  <si>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</si>
  <si>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</si>
  <si>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</si>
  <si>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</si>
  <si>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</si>
  <si>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</si>
  <si>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</si>
  <si>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</si>
  <si>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</si>
  <si>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</si>
  <si>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</si>
  <si>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</si>
  <si>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</si>
  <si>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</si>
  <si>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</si>
  <si>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</si>
  <si>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DATOS ENCABEZADO</t>
  </si>
  <si>
    <t>plazocalculado</t>
  </si>
  <si>
    <t>plazoreal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</si>
  <si>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</si>
  <si>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</si>
  <si>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</si>
  <si>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</si>
  <si>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</si>
  <si>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</si>
  <si>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</si>
  <si>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</si>
  <si>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</si>
  <si>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</si>
  <si>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</si>
  <si>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</si>
  <si>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</si>
  <si>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</si>
  <si>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</si>
  <si>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</si>
  <si>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2009/00028</t>
  </si>
  <si>
    <t>fechaconvocatoria</t>
  </si>
  <si>
    <t>Fecha de la convocatoria.</t>
  </si>
  <si>
    <t>tipodelicitacion</t>
  </si>
  <si>
    <t>Pública</t>
  </si>
  <si>
    <t>DATOS PIE</t>
  </si>
  <si>
    <t>parcialmon1</t>
  </si>
  <si>
    <t>Importe parcial en la moneda 1 (se usa en el pie de página de Presupuesto).</t>
  </si>
  <si>
    <t>acumuladomon1</t>
  </si>
  <si>
    <t>Importe acumulado en la moneda 1 (se usa en el pie de página de Presupuesto).</t>
  </si>
  <si>
    <t>acumuladoantmon1</t>
  </si>
  <si>
    <t>Importe acumulado anterior en la moneda 1 (se usa en el pie de página de Presupuesto).</t>
  </si>
  <si>
    <t>parcialmon2</t>
  </si>
  <si>
    <t>Importe parcial en la moneda 2 (se usa en el pie de página de Presupuesto).</t>
  </si>
  <si>
    <t>acumuladomon2</t>
  </si>
  <si>
    <t>Importe acumulado en la moneda 2 (se usa en el pie de página de Presupuesto).</t>
  </si>
  <si>
    <t>acumuladoantmon2</t>
  </si>
  <si>
    <t>Importe acumulado anterior en la moneda 2 (se usa en el pie de página de Presupuesto).</t>
  </si>
  <si>
    <t>parcialconletrasmon1</t>
  </si>
  <si>
    <t>Parcial con letra moneda 1</t>
  </si>
  <si>
    <t>parcialconletrasmon2</t>
  </si>
  <si>
    <t>Parcial con letra moneda 2</t>
  </si>
  <si>
    <t>acumuladoconletrasmon1</t>
  </si>
  <si>
    <t>Acumulado con letra moneda 1</t>
  </si>
  <si>
    <t>acumuladoconletrasmon2</t>
  </si>
  <si>
    <t>Acumulado con letra moneda 2</t>
  </si>
  <si>
    <t>acumuladoantletrasmon1</t>
  </si>
  <si>
    <t>Acumulado anterior con letra moneda 1</t>
  </si>
  <si>
    <t>acumuladoantletrasmon2</t>
  </si>
  <si>
    <t>Acumulado anterior con letra moneda 2</t>
  </si>
  <si>
    <t>Concepto</t>
  </si>
  <si>
    <t>{partida}</t>
  </si>
  <si>
    <t>Estos datos corresponden al formato estándar de la hoja NPresupuesto.xls</t>
  </si>
  <si>
    <t>NOMBRE</t>
  </si>
  <si>
    <t>Cantidad del partida de presupuesto.</t>
  </si>
  <si>
    <t>Importe de la partida del presupuesto.</t>
  </si>
  <si>
    <t>Importe con letra de la partida del presupuesto.</t>
  </si>
  <si>
    <t>Descripción larga o corta del partida.</t>
  </si>
  <si>
    <t>Código de la partida.</t>
  </si>
  <si>
    <t>CAMPOS USADOS EN LOS REPORTES DE TOTALES DEL PRESUPUESTO</t>
  </si>
  <si>
    <t>Construcción en metros cuadrados para la partida.</t>
  </si>
  <si>
    <t>Costo por metro cuadrado de la partida.</t>
  </si>
  <si>
    <t>{porcentajeparticipación}</t>
  </si>
  <si>
    <t>Porcentaje de participación de la partida en el presupuesto según importe.</t>
  </si>
  <si>
    <t>{descripcion}</t>
  </si>
  <si>
    <t>{volumen}</t>
  </si>
  <si>
    <t>{importemon1}</t>
  </si>
  <si>
    <t>{importemon2}</t>
  </si>
  <si>
    <t>{metros2}</t>
  </si>
  <si>
    <t>{costom2}</t>
  </si>
  <si>
    <t>{importeconletramon1}</t>
  </si>
  <si>
    <t>{importeconletramon2}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</si>
  <si>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</si>
  <si>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DE-</t>
  </si>
  <si>
    <t>Código</t>
  </si>
  <si>
    <t>DOCUMENTO</t>
  </si>
  <si>
    <t>Versión de reportes:</t>
  </si>
  <si>
    <t>PETROLEOS MEXICANOS GAS Y PETROQUÍMICA BÁSICA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</si>
  <si>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</si>
  <si>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</si>
  <si>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</si>
  <si>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</si>
  <si>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</si>
  <si>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</si>
  <si>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</si>
  <si>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</si>
  <si>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</si>
  <si>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</si>
  <si>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</si>
  <si>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</si>
  <si>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</si>
  <si>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</si>
  <si>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</si>
  <si>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</si>
  <si>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</si>
  <si>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</si>
  <si>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</si>
  <si>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</si>
  <si>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</si>
  <si>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MI EMPRESA</t>
  </si>
  <si>
    <t>Domicilio de MI EMPRESA</t>
  </si>
  <si>
    <t>Colonia de MI EMPRESA</t>
  </si>
  <si>
    <t>XAXX010101000</t>
  </si>
  <si>
    <t>55-234-56-78</t>
  </si>
  <si>
    <t>micorreo@miempresa.com.mx</t>
  </si>
  <si>
    <t>ENCARGADO CORRESPONDIENTE</t>
  </si>
  <si>
    <t>Nombre del Vendedor</t>
  </si>
  <si>
    <t>Ciudad de México</t>
  </si>
  <si>
    <t>Teléfono(s) de la empresa.</t>
  </si>
  <si>
    <t>Área del cliente que convoca.</t>
  </si>
  <si>
    <t>Teléfono del contacto del cliente.</t>
  </si>
  <si>
    <t>Tramo de Barranca del Muerto a Tláhuac.</t>
  </si>
  <si>
    <t>Porcentaje IVA presupuesto.</t>
  </si>
  <si>
    <t>Duración de la obra en días naturales.</t>
  </si>
  <si>
    <t>Duración de la obra en días hábiles.</t>
  </si>
  <si>
    <t>Tipo de licitación</t>
  </si>
  <si>
    <t>Número de la convocatoria del concurso.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</si>
</sst>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"/>
    <numFmt numFmtId="165" formatCode="dd/mm/yyyy;@"/>
  </numFmts>
  <fonts count="13" x14ac:knownFonts="1">
    <font>
      <sz val="7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sz val="10"/>
      <name val="Arial"/>
    </font>
    <font>
      <b/>
      <sz val="7"/>
      <name val="Arial"/>
      <family val="2"/>
    </font>
    <font>
      <i/>
      <sz val="7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0" fillId="0" borderId="0"/>
  </cellStyleXfs>
  <cellXfs count="107">
    <xf numFmtId="0" fontId="0" fillId="0" borderId="0" xfId="0"/>
    <xf numFmtId="0" fontId="2" fillId="0" borderId="0" xfId="0" applyFont="1"/>
    <xf numFmtId="0" fontId="3" fillId="0" borderId="0" xfId="0" applyFont="1" applyBorder="1"/>
    <xf numFmtId="0" fontId="4" fillId="0" borderId="0" xfId="0" applyFont="1" applyAlignment="1">
      <alignment horizontal="centerContinuous"/>
    </xf>
    <xf numFmtId="0" fontId="2" fillId="0" borderId="0" xfId="0" applyFont="1" applyAlignment="1">
      <alignment horizontal="center"/>
    </xf>
    <xf numFmtId="0" fontId="0" fillId="0" borderId="0" xfId="0" applyAlignment="1">
      <alignment horizontal="left"/>
    </xf>
    <xf numFmtId="0" fontId="4" fillId="3" borderId="1" xfId="0" applyFont="1" applyFill="1" applyBorder="1" applyAlignment="1">
      <alignment horizontal="center" vertical="top"/>
    </xf>
    <xf numFmtId="0" fontId="4" fillId="3" borderId="2" xfId="0" applyFont="1" applyFill="1" applyBorder="1" applyAlignment="1">
      <alignment horizontal="center" vertical="top"/>
    </xf>
    <xf numFmtId="0" fontId="4" fillId="3" borderId="2" xfId="0" applyFont="1" applyFill="1" applyBorder="1" applyAlignment="1">
      <alignment horizontal="center" vertical="top" wrapText="1"/>
    </xf>
    <xf numFmtId="0" fontId="4" fillId="5" borderId="3" xfId="0" applyFont="1" applyFill="1" applyBorder="1" applyAlignment="1">
      <alignment vertical="top"/>
    </xf>
    <xf numFmtId="0" fontId="0" fillId="5" borderId="4" xfId="0" applyFill="1" applyBorder="1" applyAlignment="1">
      <alignment vertical="top"/>
    </xf>
    <xf numFmtId="0" fontId="4" fillId="5" borderId="5" xfId="0" applyFont="1" applyFill="1" applyBorder="1" applyAlignment="1">
      <alignment vertical="top" wrapText="1"/>
    </xf>
    <xf numFmtId="0" fontId="5" fillId="2" borderId="6" xfId="0" applyFont="1" applyFill="1" applyBorder="1" applyAlignment="1">
      <alignment vertical="top"/>
    </xf>
    <xf numFmtId="0" fontId="0" fillId="2" borderId="6" xfId="0" applyFill="1" applyBorder="1" applyAlignment="1">
      <alignment vertical="top"/>
    </xf>
    <xf numFmtId="0" fontId="5" fillId="2" borderId="7" xfId="0" applyFont="1" applyFill="1" applyBorder="1" applyAlignment="1">
      <alignment vertical="top"/>
    </xf>
    <xf numFmtId="0" fontId="0" fillId="2" borderId="7" xfId="0" applyFill="1" applyBorder="1" applyAlignment="1">
      <alignment vertical="top"/>
    </xf>
    <xf numFmtId="0" fontId="4" fillId="2" borderId="7" xfId="0" applyFont="1" applyFill="1" applyBorder="1" applyAlignment="1">
      <alignment vertical="top" wrapText="1"/>
    </xf>
    <xf numFmtId="49" fontId="4" fillId="2" borderId="7" xfId="0" applyNumberFormat="1" applyFont="1" applyFill="1" applyBorder="1" applyAlignment="1">
      <alignment vertical="top" wrapText="1"/>
    </xf>
    <xf numFmtId="0" fontId="0" fillId="5" borderId="5" xfId="0" applyFill="1" applyBorder="1" applyAlignment="1">
      <alignment vertical="top"/>
    </xf>
    <xf numFmtId="0" fontId="4" fillId="5" borderId="7" xfId="0" applyFont="1" applyFill="1" applyBorder="1" applyAlignment="1">
      <alignment vertical="top" wrapText="1"/>
    </xf>
    <xf numFmtId="0" fontId="4" fillId="2" borderId="5" xfId="0" applyFont="1" applyFill="1" applyBorder="1" applyAlignment="1">
      <alignment vertical="top" wrapText="1"/>
    </xf>
    <xf numFmtId="0" fontId="5" fillId="2" borderId="8" xfId="0" applyFont="1" applyFill="1" applyBorder="1" applyAlignment="1">
      <alignment vertical="top"/>
    </xf>
    <xf numFmtId="0" fontId="0" fillId="2" borderId="8" xfId="0" applyFill="1" applyBorder="1" applyAlignment="1">
      <alignment vertical="top"/>
    </xf>
    <xf numFmtId="164" fontId="4" fillId="2" borderId="7" xfId="0" applyNumberFormat="1" applyFont="1" applyFill="1" applyBorder="1" applyAlignment="1">
      <alignment vertical="top" wrapText="1"/>
    </xf>
    <xf numFmtId="10" fontId="4" fillId="2" borderId="7" xfId="0" applyNumberFormat="1" applyFont="1" applyFill="1" applyBorder="1" applyAlignment="1">
      <alignment vertical="top" wrapText="1"/>
    </xf>
    <xf numFmtId="0" fontId="4" fillId="5" borderId="9" xfId="0" applyFont="1" applyFill="1" applyBorder="1" applyAlignment="1">
      <alignment vertical="top"/>
    </xf>
    <xf numFmtId="0" fontId="0" fillId="5" borderId="10" xfId="0" applyFill="1" applyBorder="1" applyAlignment="1">
      <alignment vertical="top"/>
    </xf>
    <xf numFmtId="0" fontId="4" fillId="5" borderId="10" xfId="0" applyFont="1" applyFill="1" applyBorder="1" applyAlignment="1">
      <alignment vertical="top" wrapText="1"/>
    </xf>
    <xf numFmtId="0" fontId="5" fillId="2" borderId="3" xfId="0" applyFont="1" applyFill="1" applyBorder="1" applyAlignment="1">
      <alignment vertical="top"/>
    </xf>
    <xf numFmtId="0" fontId="5" fillId="2" borderId="6" xfId="0" applyFont="1" applyFill="1" applyBorder="1"/>
    <xf numFmtId="0" fontId="5" fillId="2" borderId="7" xfId="0" applyFont="1" applyFill="1" applyBorder="1"/>
    <xf numFmtId="0" fontId="6" fillId="0" borderId="0" xfId="0" applyFont="1"/>
    <xf numFmtId="0" fontId="0" fillId="2" borderId="7" xfId="0" applyFill="1" applyBorder="1" applyAlignment="1">
      <alignment vertical="top" wrapText="1"/>
    </xf>
    <xf numFmtId="0" fontId="5" fillId="2" borderId="7" xfId="0" applyFont="1" applyFill="1" applyBorder="1" applyAlignment="1">
      <alignment vertical="top" wrapText="1"/>
    </xf>
    <xf numFmtId="0" fontId="4" fillId="0" borderId="0" xfId="0" applyFont="1" applyAlignment="1">
      <alignment horizontal="centerContinuous" vertical="top" wrapText="1"/>
    </xf>
    <xf numFmtId="0" fontId="7" fillId="4" borderId="3" xfId="0" applyFont="1" applyFill="1" applyBorder="1" applyAlignment="1">
      <alignment vertical="top" wrapText="1"/>
    </xf>
    <xf numFmtId="0" fontId="0" fillId="4" borderId="5" xfId="0" applyFill="1" applyBorder="1" applyAlignment="1">
      <alignment vertical="top" wrapText="1"/>
    </xf>
    <xf numFmtId="0" fontId="4" fillId="3" borderId="3" xfId="0" applyFont="1" applyFill="1" applyBorder="1" applyAlignment="1">
      <alignment horizontal="center" vertical="top" wrapText="1"/>
    </xf>
    <xf numFmtId="0" fontId="4" fillId="3" borderId="5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4" fillId="2" borderId="5" xfId="0" applyNumberFormat="1" applyFont="1" applyFill="1" applyBorder="1" applyAlignment="1">
      <alignment vertical="top" wrapText="1"/>
    </xf>
    <xf numFmtId="0" fontId="3" fillId="0" borderId="8" xfId="0" applyFont="1" applyBorder="1"/>
    <xf numFmtId="0" fontId="3" fillId="0" borderId="1" xfId="0" applyFont="1" applyBorder="1"/>
    <xf numFmtId="0" fontId="3" fillId="0" borderId="11" xfId="0" applyFont="1" applyBorder="1"/>
    <xf numFmtId="0" fontId="3" fillId="0" borderId="12" xfId="0" applyFont="1" applyBorder="1"/>
    <xf numFmtId="0" fontId="3" fillId="0" borderId="9" xfId="0" applyFont="1" applyBorder="1"/>
    <xf numFmtId="0" fontId="3" fillId="0" borderId="9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2" fillId="0" borderId="12" xfId="0" applyFont="1" applyBorder="1" applyAlignment="1">
      <alignment horizontal="center"/>
    </xf>
    <xf numFmtId="0" fontId="2" fillId="2" borderId="7" xfId="0" applyFont="1" applyFill="1" applyBorder="1" applyAlignment="1">
      <alignment horizontal="left" vertical="top" wrapText="1"/>
    </xf>
    <xf numFmtId="0" fontId="0" fillId="0" borderId="2" xfId="0" applyBorder="1"/>
    <xf numFmtId="0" fontId="0" fillId="0" borderId="10" xfId="0" applyBorder="1"/>
    <xf numFmtId="0" fontId="0" fillId="0" borderId="14" xfId="0" applyBorder="1"/>
    <xf numFmtId="0" fontId="3" fillId="0" borderId="13" xfId="0" applyFont="1" applyBorder="1"/>
    <xf numFmtId="0" fontId="3" fillId="0" borderId="0" xfId="0" applyFont="1" applyBorder="1" applyAlignment="1">
      <alignment vertical="center" wrapText="1"/>
    </xf>
    <xf numFmtId="0" fontId="0" fillId="0" borderId="0" xfId="0" applyBorder="1"/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" fillId="2" borderId="7" xfId="0" applyFont="1" applyFill="1" applyBorder="1" applyAlignment="1">
      <alignment horizontal="left" vertical="top"/>
    </xf>
    <xf numFmtId="0" fontId="1" fillId="2" borderId="3" xfId="2" applyFont="1" applyFill="1" applyBorder="1" applyAlignment="1">
      <alignment vertical="top"/>
    </xf>
    <xf numFmtId="0" fontId="10" fillId="2" borderId="7" xfId="2" applyFill="1" applyBorder="1" applyAlignment="1">
      <alignment vertical="top"/>
    </xf>
    <xf numFmtId="0" fontId="2" fillId="2" borderId="7" xfId="2" applyFont="1" applyFill="1" applyBorder="1" applyAlignment="1">
      <alignment vertical="top"/>
    </xf>
    <xf numFmtId="0" fontId="10" fillId="2" borderId="3" xfId="2" applyFill="1" applyBorder="1" applyAlignment="1">
      <alignment vertical="top"/>
    </xf>
    <xf numFmtId="0" fontId="1" fillId="2" borderId="7" xfId="2" applyFont="1" applyFill="1" applyBorder="1" applyAlignment="1">
      <alignment vertical="top"/>
    </xf>
    <xf numFmtId="0" fontId="2" fillId="2" borderId="7" xfId="2" applyFont="1" applyFill="1" applyBorder="1" applyAlignment="1">
      <alignment vertical="top" wrapText="1"/>
    </xf>
    <xf numFmtId="165" fontId="4" fillId="2" borderId="7" xfId="0" applyNumberFormat="1" applyFont="1" applyFill="1" applyBorder="1" applyAlignment="1">
      <alignment vertical="top" wrapText="1"/>
    </xf>
    <xf numFmtId="0" fontId="11" fillId="0" borderId="3" xfId="0" applyFont="1" applyFill="1" applyBorder="1" applyAlignment="1">
      <alignment horizontal="centerContinuous" vertical="center"/>
    </xf>
    <xf numFmtId="0" fontId="0" fillId="0" borderId="4" xfId="0" applyFont="1" applyFill="1" applyBorder="1" applyAlignment="1">
      <alignment horizontal="centerContinuous" vertical="center"/>
    </xf>
    <xf numFmtId="0" fontId="0" fillId="0" borderId="5" xfId="0" applyFont="1" applyBorder="1" applyAlignment="1">
      <alignment horizontal="centerContinuous" vertical="center"/>
    </xf>
    <xf numFmtId="0" fontId="11" fillId="0" borderId="7" xfId="0" applyFont="1" applyFill="1" applyBorder="1" applyAlignment="1">
      <alignment horizontal="center" vertical="center"/>
    </xf>
    <xf numFmtId="0" fontId="0" fillId="0" borderId="0" xfId="0" applyFont="1"/>
    <xf numFmtId="0" fontId="11" fillId="0" borderId="0" xfId="0" applyFont="1"/>
    <xf numFmtId="164" fontId="0" fillId="0" borderId="0" xfId="0" applyNumberFormat="1" applyFont="1" applyBorder="1" applyAlignment="1">
      <alignment horizontal="right" vertical="top"/>
    </xf>
    <xf numFmtId="0" fontId="11" fillId="0" borderId="4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vertical="center"/>
    </xf>
    <xf numFmtId="49" fontId="11" fillId="0" borderId="0" xfId="0" applyNumberFormat="1" applyFont="1" applyBorder="1" applyAlignment="1">
      <alignment horizontal="left" vertical="top" wrapText="1"/>
    </xf>
    <xf numFmtId="164" fontId="11" fillId="0" borderId="0" xfId="0" applyNumberFormat="1" applyFont="1" applyBorder="1" applyAlignment="1">
      <alignment horizontal="right" vertical="top"/>
    </xf>
    <xf numFmtId="0" fontId="12" fillId="0" borderId="0" xfId="0" applyFont="1" applyBorder="1" applyAlignment="1">
      <alignment horizontal="left" vertical="top"/>
    </xf>
    <xf numFmtId="0" fontId="0" fillId="0" borderId="0" xfId="0" applyFont="1" applyBorder="1" applyAlignment="1">
      <alignment horizontal="left" vertical="top"/>
    </xf>
    <xf numFmtId="0" fontId="0" fillId="0" borderId="0" xfId="0" applyFont="1" applyBorder="1" applyAlignment="1">
      <alignment vertical="top"/>
    </xf>
    <xf numFmtId="0" fontId="3" fillId="0" borderId="1" xfId="0" applyFont="1" applyBorder="1" applyAlignment="1">
      <alignment horizontal="justify" vertical="top" wrapText="1"/>
    </xf>
    <xf numFmtId="0" fontId="3" fillId="0" borderId="11" xfId="0" applyFont="1" applyBorder="1" applyAlignment="1">
      <alignment horizontal="justify" vertical="top" wrapText="1"/>
    </xf>
    <xf numFmtId="0" fontId="3" fillId="0" borderId="2" xfId="0" applyFont="1" applyBorder="1" applyAlignment="1">
      <alignment horizontal="justify" vertical="top" wrapText="1"/>
    </xf>
    <xf numFmtId="0" fontId="3" fillId="0" borderId="9" xfId="0" applyFont="1" applyBorder="1" applyAlignment="1">
      <alignment horizontal="justify" vertical="top" wrapText="1"/>
    </xf>
    <xf numFmtId="0" fontId="3" fillId="0" borderId="0" xfId="0" applyFont="1" applyBorder="1" applyAlignment="1">
      <alignment horizontal="justify" vertical="top" wrapText="1"/>
    </xf>
    <xf numFmtId="0" fontId="3" fillId="0" borderId="10" xfId="0" applyFont="1" applyBorder="1" applyAlignment="1">
      <alignment horizontal="justify" vertical="top" wrapText="1"/>
    </xf>
    <xf numFmtId="0" fontId="3" fillId="0" borderId="13" xfId="0" applyFont="1" applyBorder="1" applyAlignment="1">
      <alignment horizontal="justify" vertical="top" wrapText="1"/>
    </xf>
    <xf numFmtId="0" fontId="3" fillId="0" borderId="15" xfId="0" applyFont="1" applyBorder="1" applyAlignment="1">
      <alignment horizontal="justify" vertical="top" wrapText="1"/>
    </xf>
    <xf numFmtId="0" fontId="3" fillId="0" borderId="14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justify" vertical="top"/>
    </xf>
    <xf numFmtId="0" fontId="11" fillId="0" borderId="0" xfId="0" applyFont="1" applyBorder="1" applyAlignment="1">
      <alignment horizontal="justify" vertical="top"/>
    </xf>
    <xf numFmtId="0" fontId="2" fillId="2" borderId="6" xfId="0" applyFont="1" applyFill="1" applyBorder="1" applyAlignment="1">
      <alignment horizontal="left" vertical="top" wrapText="1"/>
    </xf>
    <xf numFmtId="0" fontId="8" fillId="2" borderId="7" xfId="1" applyFill="1" applyBorder="1" applyAlignment="1" applyProtection="1">
      <alignment horizontal="left" vertical="top" wrapText="1"/>
    </xf>
    <xf numFmtId="49" fontId="2" fillId="2" borderId="7" xfId="0" applyNumberFormat="1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vertical="top" wrapText="1"/>
    </xf>
  </cellXfs>
  <cellStyles count="3">
    <cellStyle name="Hipervínculo" xfId="1" builtinId="8"/>
    <cellStyle name="Normal" xfId="0" builtinId="0" customBuiltin="1"/>
    <cellStyle name="Normal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57153</xdr:colOff>
      <xdr:row>0</xdr:row>
      <xdr:rowOff>9525</xdr:rowOff>
    </xdr:from>
    <xdr:to>
      <xdr:col>0</xdr:col>
      <xdr:colOff>1581597</xdr:colOff>
      <xdr:row>3</xdr:row>
      <xdr:rowOff>27750</xdr:rowOff>
    </xdr:to>
    <xdr:pic>
      <xdr:nvPicPr>
        <xdr:cNvPr id="3" name="2 Imagen" descr="PEMEX Gas y Petroquimica Basica.JPG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7153" y="9525"/>
          <a:ext cx="1524444" cy="50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352428</xdr:colOff>
      <xdr:row>0</xdr:row>
      <xdr:rowOff>19049</xdr:rowOff>
    </xdr:from>
    <xdr:to>
      <xdr:col>1</xdr:col>
      <xdr:colOff>1057275</xdr:colOff>
      <xdr:row>4</xdr:row>
      <xdr:rowOff>35640</xdr:rowOff>
    </xdr:to>
    <xdr:pic>
      <xdr:nvPicPr>
        <xdr:cNvPr id="3" name="2 Imagen" descr="PEMEX Gas y Petroquimica Basica.JPG">
          <a:extLst>
            <a:ext uri="{FF2B5EF4-FFF2-40B4-BE49-F238E27FC236}">
              <a16:creationId xmlns:a16="http://schemas.microsoft.com/office/drawing/2014/main" xmlns="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8" y="19049"/>
          <a:ext cx="1838322" cy="66429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soporte@neodata.com.mx" TargetMode="External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3"/>
  <sheetViews>
    <sheetView showGridLines="0" showZeros="0" topLeftCell="A48" workbookViewId="0">
      <selection activeCell="B69" sqref="B69"/>
    </sheetView>
  </sheetViews>
  <sheetFormatPr baseColWidth="10" defaultColWidth="9.3984375" defaultRowHeight="9" x14ac:dyDescent="0.15"/>
  <cols>
    <col min="1" max="1" width="31" customWidth="1"/>
    <col min="2" max="2" width="75.19921875" customWidth="1"/>
    <col min="3" max="3" width="51" customWidth="1"/>
  </cols>
  <sheetData>
    <row r="1" spans="1:3" ht="12.75" x14ac:dyDescent="0.2">
      <c r="B1" s="56" t="s">
        <v>173</v>
      </c>
      <c r="C1" s="57" t="s">
        <v>195</v>
      </c>
    </row>
    <row r="2" spans="1:3" ht="12.75" customHeight="1" x14ac:dyDescent="0.2">
      <c r="A2" s="3" t="s">
        <v>4</v>
      </c>
      <c r="B2" s="3"/>
      <c r="C2" s="4"/>
    </row>
    <row r="3" spans="1:3" ht="12.75" customHeight="1" x14ac:dyDescent="0.15">
      <c r="A3" s="5"/>
      <c r="B3" s="5"/>
      <c r="C3" s="5"/>
    </row>
    <row r="4" spans="1:3" ht="12.75" customHeight="1" x14ac:dyDescent="0.15">
      <c r="A4" s="6" t="s">
        <v>5</v>
      </c>
      <c r="B4" s="7" t="s">
        <v>6</v>
      </c>
      <c r="C4" s="8" t="s">
        <v>7</v>
      </c>
    </row>
    <row r="5" spans="1:3" ht="12.75" customHeight="1" x14ac:dyDescent="0.15">
      <c r="A5" s="9" t="s">
        <v>8</v>
      </c>
      <c r="B5" s="10"/>
      <c r="C5" s="11"/>
    </row>
    <row r="6" spans="1:3" ht="12.75" customHeight="1" x14ac:dyDescent="0.15">
      <c r="A6" s="12" t="s">
        <v>9</v>
      </c>
      <c r="B6" s="13" t="s">
        <v>10</v>
      </c>
      <c r="C6" s="103" t="s">
        <v>196</v>
      </c>
    </row>
    <row r="7" spans="1:3" ht="12.75" customHeight="1" x14ac:dyDescent="0.15">
      <c r="A7" s="14" t="s">
        <v>11</v>
      </c>
      <c r="B7" s="15" t="s">
        <v>12</v>
      </c>
      <c r="C7" s="49" t="s">
        <v>197</v>
      </c>
    </row>
    <row r="8" spans="1:3" ht="12.75" customHeight="1" x14ac:dyDescent="0.15">
      <c r="A8" s="14" t="s">
        <v>13</v>
      </c>
      <c r="B8" s="15" t="s">
        <v>14</v>
      </c>
      <c r="C8" s="49" t="s">
        <v>198</v>
      </c>
    </row>
    <row r="9" spans="1:3" ht="12.75" customHeight="1" x14ac:dyDescent="0.15">
      <c r="A9" s="14" t="s">
        <v>15</v>
      </c>
      <c r="B9" s="15" t="s">
        <v>16</v>
      </c>
      <c r="C9" s="49" t="s">
        <v>17</v>
      </c>
    </row>
    <row r="10" spans="1:3" ht="12.75" customHeight="1" x14ac:dyDescent="0.15">
      <c r="A10" s="15" t="s">
        <v>18</v>
      </c>
      <c r="B10" s="14" t="s">
        <v>19</v>
      </c>
      <c r="C10" s="49" t="s">
        <v>204</v>
      </c>
    </row>
    <row r="11" spans="1:3" ht="12.75" customHeight="1" x14ac:dyDescent="0.15">
      <c r="A11" s="15" t="s">
        <v>20</v>
      </c>
      <c r="B11" s="15" t="s">
        <v>21</v>
      </c>
      <c r="C11" s="49" t="s">
        <v>199</v>
      </c>
    </row>
    <row r="12" spans="1:3" ht="12.75" customHeight="1" x14ac:dyDescent="0.15">
      <c r="A12" s="15" t="s">
        <v>22</v>
      </c>
      <c r="B12" s="15" t="s">
        <v>205</v>
      </c>
      <c r="C12" s="49" t="s">
        <v>200</v>
      </c>
    </row>
    <row r="13" spans="1:3" ht="12.75" customHeight="1" x14ac:dyDescent="0.15">
      <c r="A13" s="15" t="s">
        <v>23</v>
      </c>
      <c r="B13" s="15" t="s">
        <v>24</v>
      </c>
      <c r="C13" s="104" t="s">
        <v>201</v>
      </c>
    </row>
    <row r="14" spans="1:3" ht="12.75" customHeight="1" x14ac:dyDescent="0.15">
      <c r="A14" s="14" t="s">
        <v>25</v>
      </c>
      <c r="B14" s="15" t="s">
        <v>26</v>
      </c>
      <c r="C14" s="105">
        <v>1234567</v>
      </c>
    </row>
    <row r="15" spans="1:3" ht="12.75" customHeight="1" x14ac:dyDescent="0.15">
      <c r="A15" s="14" t="s">
        <v>27</v>
      </c>
      <c r="B15" s="15" t="s">
        <v>28</v>
      </c>
      <c r="C15" s="105">
        <v>12345678</v>
      </c>
    </row>
    <row r="16" spans="1:3" ht="12.75" customHeight="1" x14ac:dyDescent="0.15">
      <c r="A16" s="14" t="s">
        <v>29</v>
      </c>
      <c r="B16" s="15" t="s">
        <v>30</v>
      </c>
      <c r="C16" s="105">
        <v>123456789</v>
      </c>
    </row>
    <row r="17" spans="1:3" ht="12.75" customHeight="1" x14ac:dyDescent="0.15">
      <c r="A17" s="14" t="s">
        <v>31</v>
      </c>
      <c r="B17" s="15" t="s">
        <v>32</v>
      </c>
      <c r="C17" s="49" t="s">
        <v>202</v>
      </c>
    </row>
    <row r="18" spans="1:3" ht="12.75" customHeight="1" x14ac:dyDescent="0.15">
      <c r="A18" s="14" t="s">
        <v>33</v>
      </c>
      <c r="B18" s="15" t="s">
        <v>34</v>
      </c>
      <c r="C18" s="106" t="s">
        <v>35</v>
      </c>
    </row>
    <row r="19" spans="1:3" ht="12.75" customHeight="1" x14ac:dyDescent="0.15">
      <c r="A19" s="9" t="s">
        <v>36</v>
      </c>
      <c r="B19" s="18"/>
      <c r="C19" s="11"/>
    </row>
    <row r="20" spans="1:3" ht="25.5" x14ac:dyDescent="0.15">
      <c r="A20" s="14" t="s">
        <v>37</v>
      </c>
      <c r="B20" s="14" t="s">
        <v>38</v>
      </c>
      <c r="C20" s="49" t="s">
        <v>174</v>
      </c>
    </row>
    <row r="21" spans="1:3" ht="12.75" customHeight="1" x14ac:dyDescent="0.15">
      <c r="A21" s="15" t="s">
        <v>39</v>
      </c>
      <c r="B21" s="15" t="s">
        <v>206</v>
      </c>
      <c r="C21" s="16" t="s">
        <v>40</v>
      </c>
    </row>
    <row r="22" spans="1:3" ht="12.75" customHeight="1" x14ac:dyDescent="0.15">
      <c r="A22" s="15" t="s">
        <v>41</v>
      </c>
      <c r="B22" s="15" t="s">
        <v>42</v>
      </c>
      <c r="C22" s="16" t="s">
        <v>43</v>
      </c>
    </row>
    <row r="23" spans="1:3" ht="12.75" customHeight="1" x14ac:dyDescent="0.15">
      <c r="A23" s="15" t="s">
        <v>44</v>
      </c>
      <c r="B23" s="15" t="s">
        <v>45</v>
      </c>
      <c r="C23" s="16" t="s">
        <v>45</v>
      </c>
    </row>
    <row r="24" spans="1:3" ht="12.75" customHeight="1" x14ac:dyDescent="0.15">
      <c r="A24" s="15" t="s">
        <v>46</v>
      </c>
      <c r="B24" s="15" t="s">
        <v>47</v>
      </c>
      <c r="C24" s="16" t="s">
        <v>47</v>
      </c>
    </row>
    <row r="25" spans="1:3" ht="12.75" customHeight="1" x14ac:dyDescent="0.15">
      <c r="A25" s="15" t="s">
        <v>48</v>
      </c>
      <c r="B25" s="15" t="s">
        <v>49</v>
      </c>
      <c r="C25" s="16" t="s">
        <v>49</v>
      </c>
    </row>
    <row r="26" spans="1:3" ht="12.75" customHeight="1" x14ac:dyDescent="0.15">
      <c r="A26" s="15" t="s">
        <v>50</v>
      </c>
      <c r="B26" s="15" t="s">
        <v>51</v>
      </c>
      <c r="C26" s="16" t="s">
        <v>51</v>
      </c>
    </row>
    <row r="27" spans="1:3" ht="12.75" customHeight="1" x14ac:dyDescent="0.15">
      <c r="A27" s="15" t="s">
        <v>52</v>
      </c>
      <c r="B27" s="15" t="s">
        <v>53</v>
      </c>
      <c r="C27" s="16" t="s">
        <v>53</v>
      </c>
    </row>
    <row r="28" spans="1:3" ht="12.75" customHeight="1" x14ac:dyDescent="0.15">
      <c r="A28" s="15" t="s">
        <v>54</v>
      </c>
      <c r="B28" s="15" t="s">
        <v>55</v>
      </c>
      <c r="C28" s="16" t="s">
        <v>55</v>
      </c>
    </row>
    <row r="29" spans="1:3" ht="12.75" customHeight="1" x14ac:dyDescent="0.15">
      <c r="A29" s="15" t="s">
        <v>56</v>
      </c>
      <c r="B29" s="15" t="s">
        <v>57</v>
      </c>
      <c r="C29" s="16" t="s">
        <v>57</v>
      </c>
    </row>
    <row r="30" spans="1:3" ht="12.75" customHeight="1" x14ac:dyDescent="0.15">
      <c r="A30" s="59" t="s">
        <v>178</v>
      </c>
      <c r="B30" s="60" t="s">
        <v>179</v>
      </c>
      <c r="C30" s="61" t="s">
        <v>179</v>
      </c>
    </row>
    <row r="31" spans="1:3" ht="12.75" customHeight="1" x14ac:dyDescent="0.15">
      <c r="A31" s="62" t="s">
        <v>180</v>
      </c>
      <c r="B31" s="60" t="s">
        <v>207</v>
      </c>
      <c r="C31" s="61" t="s">
        <v>207</v>
      </c>
    </row>
    <row r="32" spans="1:3" ht="12.75" customHeight="1" x14ac:dyDescent="0.15">
      <c r="A32" s="59" t="s">
        <v>181</v>
      </c>
      <c r="B32" s="60" t="s">
        <v>182</v>
      </c>
      <c r="C32" s="61" t="s">
        <v>182</v>
      </c>
    </row>
    <row r="33" spans="1:3" ht="12.75" customHeight="1" x14ac:dyDescent="0.15">
      <c r="A33" s="9" t="s">
        <v>58</v>
      </c>
      <c r="B33" s="18"/>
      <c r="C33" s="11"/>
    </row>
    <row r="34" spans="1:3" ht="12.75" customHeight="1" x14ac:dyDescent="0.15">
      <c r="A34" s="14" t="s">
        <v>59</v>
      </c>
      <c r="B34" s="15" t="s">
        <v>60</v>
      </c>
      <c r="C34" s="65">
        <v>40017</v>
      </c>
    </row>
    <row r="35" spans="1:3" ht="12.75" customHeight="1" x14ac:dyDescent="0.15">
      <c r="A35" s="14" t="s">
        <v>61</v>
      </c>
      <c r="B35" s="15" t="s">
        <v>62</v>
      </c>
      <c r="C35" s="17" t="s">
        <v>63</v>
      </c>
    </row>
    <row r="36" spans="1:3" ht="25.5" x14ac:dyDescent="0.15">
      <c r="A36" s="14" t="s">
        <v>64</v>
      </c>
      <c r="B36" s="14" t="s">
        <v>65</v>
      </c>
      <c r="C36" s="16" t="s">
        <v>66</v>
      </c>
    </row>
    <row r="37" spans="1:3" ht="12.75" customHeight="1" x14ac:dyDescent="0.15">
      <c r="A37" s="9" t="s">
        <v>67</v>
      </c>
      <c r="B37" s="18"/>
      <c r="C37" s="19"/>
    </row>
    <row r="38" spans="1:3" ht="12.75" customHeight="1" x14ac:dyDescent="0.15">
      <c r="A38" s="58" t="s">
        <v>175</v>
      </c>
      <c r="B38" s="58" t="s">
        <v>176</v>
      </c>
      <c r="C38" s="49" t="s">
        <v>177</v>
      </c>
    </row>
    <row r="39" spans="1:3" ht="12.75" customHeight="1" x14ac:dyDescent="0.15">
      <c r="A39" s="14" t="s">
        <v>68</v>
      </c>
      <c r="B39" s="15" t="s">
        <v>69</v>
      </c>
      <c r="C39" s="40" t="s">
        <v>169</v>
      </c>
    </row>
    <row r="40" spans="1:3" ht="12.75" customHeight="1" x14ac:dyDescent="0.15">
      <c r="A40" s="14" t="s">
        <v>70</v>
      </c>
      <c r="B40" s="15" t="s">
        <v>71</v>
      </c>
      <c r="C40" s="106" t="s">
        <v>208</v>
      </c>
    </row>
    <row r="41" spans="1:3" ht="12.75" customHeight="1" x14ac:dyDescent="0.15">
      <c r="A41" s="14" t="s">
        <v>72</v>
      </c>
      <c r="B41" s="15" t="s">
        <v>73</v>
      </c>
      <c r="C41" s="16" t="s">
        <v>73</v>
      </c>
    </row>
    <row r="42" spans="1:3" ht="12.75" customHeight="1" x14ac:dyDescent="0.15">
      <c r="A42" s="14" t="s">
        <v>74</v>
      </c>
      <c r="B42" s="15" t="s">
        <v>75</v>
      </c>
      <c r="C42" s="16" t="s">
        <v>17</v>
      </c>
    </row>
    <row r="43" spans="1:3" ht="12.75" customHeight="1" x14ac:dyDescent="0.15">
      <c r="A43" s="14" t="s">
        <v>76</v>
      </c>
      <c r="B43" s="14" t="s">
        <v>77</v>
      </c>
      <c r="C43" s="106" t="s">
        <v>204</v>
      </c>
    </row>
    <row r="44" spans="1:3" ht="12.75" customHeight="1" x14ac:dyDescent="0.15">
      <c r="A44" s="14" t="s">
        <v>78</v>
      </c>
      <c r="B44" s="14" t="s">
        <v>79</v>
      </c>
      <c r="C44" s="16" t="s">
        <v>79</v>
      </c>
    </row>
    <row r="45" spans="1:3" ht="12.75" customHeight="1" x14ac:dyDescent="0.15">
      <c r="A45" s="14" t="s">
        <v>80</v>
      </c>
      <c r="B45" s="14" t="s">
        <v>81</v>
      </c>
      <c r="C45" s="16" t="s">
        <v>81</v>
      </c>
    </row>
    <row r="46" spans="1:3" ht="12.75" customHeight="1" x14ac:dyDescent="0.15">
      <c r="A46" s="14" t="s">
        <v>82</v>
      </c>
      <c r="B46" s="14" t="s">
        <v>83</v>
      </c>
      <c r="C46" s="16" t="s">
        <v>83</v>
      </c>
    </row>
    <row r="47" spans="1:3" ht="12.75" customHeight="1" x14ac:dyDescent="0.15">
      <c r="A47" s="14" t="s">
        <v>84</v>
      </c>
      <c r="B47" s="14" t="s">
        <v>85</v>
      </c>
      <c r="C47" s="16" t="s">
        <v>85</v>
      </c>
    </row>
    <row r="48" spans="1:3" ht="12.75" customHeight="1" x14ac:dyDescent="0.15">
      <c r="A48" s="14" t="s">
        <v>86</v>
      </c>
      <c r="B48" s="14" t="s">
        <v>87</v>
      </c>
      <c r="C48" s="16" t="s">
        <v>88</v>
      </c>
    </row>
    <row r="49" spans="1:3" ht="12.75" customHeight="1" x14ac:dyDescent="0.15">
      <c r="A49" s="63" t="s">
        <v>183</v>
      </c>
      <c r="B49" s="63" t="s">
        <v>184</v>
      </c>
      <c r="C49" s="64" t="s">
        <v>185</v>
      </c>
    </row>
    <row r="50" spans="1:3" ht="12.75" customHeight="1" x14ac:dyDescent="0.15">
      <c r="A50" s="63" t="s">
        <v>186</v>
      </c>
      <c r="B50" s="63" t="s">
        <v>187</v>
      </c>
      <c r="C50" s="64" t="s">
        <v>203</v>
      </c>
    </row>
    <row r="51" spans="1:3" ht="12.75" customHeight="1" x14ac:dyDescent="0.15">
      <c r="A51" s="63" t="s">
        <v>188</v>
      </c>
      <c r="B51" s="63" t="s">
        <v>189</v>
      </c>
      <c r="C51" s="64" t="s">
        <v>190</v>
      </c>
    </row>
    <row r="52" spans="1:3" ht="12.75" customHeight="1" x14ac:dyDescent="0.15">
      <c r="A52" s="63" t="s">
        <v>191</v>
      </c>
      <c r="B52" s="63" t="s">
        <v>192</v>
      </c>
      <c r="C52" s="64">
        <v>52783850</v>
      </c>
    </row>
    <row r="53" spans="1:3" ht="12.75" customHeight="1" x14ac:dyDescent="0.15">
      <c r="A53" s="63" t="s">
        <v>193</v>
      </c>
      <c r="B53" s="63" t="s">
        <v>194</v>
      </c>
      <c r="C53" s="104" t="s">
        <v>201</v>
      </c>
    </row>
    <row r="54" spans="1:3" ht="12.75" customHeight="1" x14ac:dyDescent="0.15">
      <c r="A54" s="14" t="s">
        <v>89</v>
      </c>
      <c r="B54" s="15" t="s">
        <v>90</v>
      </c>
      <c r="C54" s="65">
        <v>40026</v>
      </c>
    </row>
    <row r="55" spans="1:3" ht="12.75" customHeight="1" x14ac:dyDescent="0.15">
      <c r="A55" s="21" t="s">
        <v>91</v>
      </c>
      <c r="B55" s="22" t="s">
        <v>92</v>
      </c>
      <c r="C55" s="65">
        <v>40178</v>
      </c>
    </row>
    <row r="56" spans="1:3" ht="12.75" customHeight="1" x14ac:dyDescent="0.15">
      <c r="A56" s="14" t="s">
        <v>93</v>
      </c>
      <c r="B56" s="15" t="s">
        <v>94</v>
      </c>
      <c r="C56" s="23">
        <v>100000</v>
      </c>
    </row>
    <row r="57" spans="1:3" ht="12.75" customHeight="1" x14ac:dyDescent="0.15">
      <c r="A57" s="14" t="s">
        <v>95</v>
      </c>
      <c r="B57" s="15" t="s">
        <v>96</v>
      </c>
      <c r="C57" s="23">
        <v>7722</v>
      </c>
    </row>
    <row r="58" spans="1:3" ht="12.75" customHeight="1" x14ac:dyDescent="0.15">
      <c r="A58" s="14" t="s">
        <v>97</v>
      </c>
      <c r="B58" s="15" t="s">
        <v>209</v>
      </c>
      <c r="C58" s="24">
        <v>0.15</v>
      </c>
    </row>
    <row r="59" spans="1:3" ht="12.75" customHeight="1" x14ac:dyDescent="0.15">
      <c r="A59" s="9" t="s">
        <v>98</v>
      </c>
      <c r="B59" s="18"/>
      <c r="C59" s="11"/>
    </row>
    <row r="60" spans="1:3" ht="12.75" customHeight="1" x14ac:dyDescent="0.15">
      <c r="A60" s="15" t="s">
        <v>99</v>
      </c>
      <c r="B60" s="15" t="s">
        <v>210</v>
      </c>
      <c r="C60" s="16">
        <v>153</v>
      </c>
    </row>
    <row r="61" spans="1:3" ht="12.75" customHeight="1" x14ac:dyDescent="0.15">
      <c r="A61" s="15" t="s">
        <v>100</v>
      </c>
      <c r="B61" s="15" t="s">
        <v>211</v>
      </c>
      <c r="C61" s="16">
        <v>133</v>
      </c>
    </row>
    <row r="62" spans="1:3" ht="12.75" customHeight="1" x14ac:dyDescent="0.15">
      <c r="A62" s="14" t="s">
        <v>101</v>
      </c>
      <c r="B62" s="14" t="s">
        <v>102</v>
      </c>
      <c r="C62" s="16">
        <v>2</v>
      </c>
    </row>
    <row r="63" spans="1:3" ht="12.75" customHeight="1" x14ac:dyDescent="0.15">
      <c r="A63" s="14" t="s">
        <v>103</v>
      </c>
      <c r="B63" s="14" t="s">
        <v>104</v>
      </c>
      <c r="C63" s="16" t="s">
        <v>105</v>
      </c>
    </row>
    <row r="64" spans="1:3" ht="12.75" customHeight="1" x14ac:dyDescent="0.15">
      <c r="A64" s="14" t="s">
        <v>106</v>
      </c>
      <c r="B64" s="14" t="s">
        <v>107</v>
      </c>
      <c r="C64" s="16" t="s">
        <v>108</v>
      </c>
    </row>
    <row r="65" spans="1:3" ht="12.75" customHeight="1" x14ac:dyDescent="0.15">
      <c r="A65" s="14" t="s">
        <v>109</v>
      </c>
      <c r="B65" s="14" t="s">
        <v>110</v>
      </c>
      <c r="C65" s="16" t="s">
        <v>111</v>
      </c>
    </row>
    <row r="66" spans="1:3" ht="12.75" customHeight="1" x14ac:dyDescent="0.15">
      <c r="A66" s="14" t="s">
        <v>112</v>
      </c>
      <c r="B66" s="14" t="s">
        <v>113</v>
      </c>
      <c r="C66" s="16" t="s">
        <v>114</v>
      </c>
    </row>
    <row r="67" spans="1:3" ht="12.75" customHeight="1" x14ac:dyDescent="0.15">
      <c r="A67" s="25" t="s">
        <v>115</v>
      </c>
      <c r="B67" s="26"/>
      <c r="C67" s="27"/>
    </row>
    <row r="68" spans="1:3" ht="12.75" customHeight="1" x14ac:dyDescent="0.15">
      <c r="A68" s="14" t="s">
        <v>116</v>
      </c>
      <c r="B68" s="15" t="s">
        <v>213</v>
      </c>
      <c r="C68" s="16" t="s">
        <v>117</v>
      </c>
    </row>
    <row r="69" spans="1:3" ht="12.75" customHeight="1" x14ac:dyDescent="0.15">
      <c r="A69" s="14" t="s">
        <v>118</v>
      </c>
      <c r="B69" s="15" t="s">
        <v>119</v>
      </c>
      <c r="C69" s="65">
        <v>39995</v>
      </c>
    </row>
    <row r="70" spans="1:3" ht="12.75" x14ac:dyDescent="0.15">
      <c r="A70" s="28" t="s">
        <v>120</v>
      </c>
      <c r="B70" s="15" t="s">
        <v>212</v>
      </c>
      <c r="C70" s="20" t="s">
        <v>121</v>
      </c>
    </row>
    <row r="71" spans="1:3" ht="12.75" x14ac:dyDescent="0.15">
      <c r="A71" s="9" t="s">
        <v>122</v>
      </c>
      <c r="B71" s="18"/>
      <c r="C71" s="11"/>
    </row>
    <row r="72" spans="1:3" ht="12.75" x14ac:dyDescent="0.2">
      <c r="A72" s="29" t="s">
        <v>123</v>
      </c>
      <c r="B72" s="29" t="s">
        <v>124</v>
      </c>
      <c r="C72" s="23">
        <v>5000</v>
      </c>
    </row>
    <row r="73" spans="1:3" ht="12.75" x14ac:dyDescent="0.2">
      <c r="A73" s="30" t="s">
        <v>125</v>
      </c>
      <c r="B73" s="30" t="s">
        <v>126</v>
      </c>
      <c r="C73" s="23">
        <v>7000</v>
      </c>
    </row>
    <row r="74" spans="1:3" ht="12.75" x14ac:dyDescent="0.2">
      <c r="A74" s="30" t="s">
        <v>127</v>
      </c>
      <c r="B74" s="30" t="s">
        <v>128</v>
      </c>
      <c r="C74" s="23">
        <v>2000</v>
      </c>
    </row>
    <row r="75" spans="1:3" ht="12.75" x14ac:dyDescent="0.2">
      <c r="A75" s="30" t="s">
        <v>129</v>
      </c>
      <c r="B75" s="30" t="s">
        <v>130</v>
      </c>
      <c r="C75" s="23">
        <v>386.1</v>
      </c>
    </row>
    <row r="76" spans="1:3" ht="12.75" x14ac:dyDescent="0.2">
      <c r="A76" s="30" t="s">
        <v>131</v>
      </c>
      <c r="B76" s="30" t="s">
        <v>132</v>
      </c>
      <c r="C76" s="23">
        <v>540.54</v>
      </c>
    </row>
    <row r="77" spans="1:3" ht="12.75" x14ac:dyDescent="0.2">
      <c r="A77" s="30" t="s">
        <v>133</v>
      </c>
      <c r="B77" s="30" t="s">
        <v>134</v>
      </c>
      <c r="C77" s="23">
        <v>154.44</v>
      </c>
    </row>
    <row r="78" spans="1:3" ht="12.75" x14ac:dyDescent="0.15">
      <c r="A78" s="14" t="s">
        <v>135</v>
      </c>
      <c r="B78" s="15" t="s">
        <v>136</v>
      </c>
      <c r="C78" s="16" t="str">
        <f>"CINCO MIL "&amp;primeramoneda&amp;" 00/100 "&amp;remateprimeramoneda</f>
        <v>CINCO MIL PESOS 00/100 M.N.</v>
      </c>
    </row>
    <row r="79" spans="1:3" ht="25.5" x14ac:dyDescent="0.15">
      <c r="A79" s="14" t="s">
        <v>137</v>
      </c>
      <c r="B79" s="15" t="s">
        <v>138</v>
      </c>
      <c r="C79" s="16" t="str">
        <f>"TRESCIENTOS OCHENTA Y SEIS "&amp;segundamoneda&amp;" 10/100 "&amp;rematesegundamoneda</f>
        <v>TRESCIENTOS OCHENTA Y SEIS DÓLARES 10/100 USD</v>
      </c>
    </row>
    <row r="80" spans="1:3" ht="12.75" x14ac:dyDescent="0.15">
      <c r="A80" s="14" t="s">
        <v>139</v>
      </c>
      <c r="B80" s="15" t="s">
        <v>140</v>
      </c>
      <c r="C80" s="16" t="str">
        <f>"SIETE MIL "&amp;primeramoneda&amp;" 00/100 "&amp;remateprimeramoneda</f>
        <v>SIETE MIL PESOS 00/100 M.N.</v>
      </c>
    </row>
    <row r="81" spans="1:3" ht="25.5" x14ac:dyDescent="0.15">
      <c r="A81" s="14" t="s">
        <v>141</v>
      </c>
      <c r="B81" s="15" t="s">
        <v>142</v>
      </c>
      <c r="C81" s="16" t="str">
        <f>"QUINIENTOS CUARENTA "&amp;segundamoneda&amp;" 54/100 "&amp;rematesegundamoneda</f>
        <v>QUINIENTOS CUARENTA DÓLARES 54/100 USD</v>
      </c>
    </row>
    <row r="82" spans="1:3" ht="12.75" x14ac:dyDescent="0.15">
      <c r="A82" s="14" t="s">
        <v>143</v>
      </c>
      <c r="B82" s="15" t="s">
        <v>144</v>
      </c>
      <c r="C82" s="16" t="str">
        <f>"DOS MIL "&amp;primeramoneda&amp;" 00/100 "&amp;remateprimeramoneda</f>
        <v>DOS MIL PESOS 00/100 M.N.</v>
      </c>
    </row>
    <row r="83" spans="1:3" ht="25.5" x14ac:dyDescent="0.15">
      <c r="A83" s="14" t="s">
        <v>145</v>
      </c>
      <c r="B83" s="15" t="s">
        <v>146</v>
      </c>
      <c r="C83" s="16" t="str">
        <f>"CIENTO CINCUENTA Y CUATRO "&amp;segundamoneda&amp;" 44/100 "&amp;rematesegundamoneda</f>
        <v>CIENTO CINCUENTA Y CUATRO DÓLARES 44/100 USD</v>
      </c>
    </row>
  </sheetData>
  <hyperlinks>
    <hyperlink ref="C13" r:id="rId1" display="soporte@neodata.com.mx"/>
    <hyperlink ref="C53" r:id="rId2" display="soporte@neodata.com.mx"/>
  </hyperlinks>
  <pageMargins left="0.7" right="0.7" top="0.75" bottom="0.75" header="0.3" footer="0.3"/>
  <pageSetup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>
      <selection activeCell="A13" sqref="A13"/>
    </sheetView>
  </sheetViews>
  <sheetFormatPr baseColWidth="10" defaultColWidth="9.3984375" defaultRowHeight="9" x14ac:dyDescent="0.15"/>
  <cols>
    <col min="1" max="1" width="29.796875" style="39" customWidth="1"/>
    <col min="2" max="2" width="62" style="39" customWidth="1"/>
  </cols>
  <sheetData>
    <row r="1" spans="1:2" ht="12.75" customHeight="1" x14ac:dyDescent="0.15">
      <c r="A1" s="34" t="s">
        <v>156</v>
      </c>
      <c r="B1" s="34"/>
    </row>
    <row r="2" spans="1:2" ht="12.75" customHeight="1" x14ac:dyDescent="0.15">
      <c r="A2" s="34"/>
      <c r="B2" s="34"/>
    </row>
    <row r="3" spans="1:2" ht="14.25" customHeight="1" x14ac:dyDescent="0.15">
      <c r="A3" s="35" t="s">
        <v>149</v>
      </c>
      <c r="B3" s="36"/>
    </row>
    <row r="4" spans="1:2" ht="12.75" customHeight="1" x14ac:dyDescent="0.15">
      <c r="A4" s="37" t="s">
        <v>150</v>
      </c>
      <c r="B4" s="38" t="s">
        <v>6</v>
      </c>
    </row>
    <row r="5" spans="1:2" ht="12.75" customHeight="1" x14ac:dyDescent="0.15">
      <c r="A5" s="32" t="s">
        <v>148</v>
      </c>
      <c r="B5" s="33" t="s">
        <v>155</v>
      </c>
    </row>
    <row r="6" spans="1:2" ht="12.75" customHeight="1" x14ac:dyDescent="0.15">
      <c r="A6" s="33" t="s">
        <v>161</v>
      </c>
      <c r="B6" s="33" t="s">
        <v>154</v>
      </c>
    </row>
    <row r="7" spans="1:2" ht="12.75" customHeight="1" x14ac:dyDescent="0.15">
      <c r="A7" s="33" t="s">
        <v>162</v>
      </c>
      <c r="B7" s="32" t="s">
        <v>151</v>
      </c>
    </row>
    <row r="8" spans="1:2" ht="12.75" customHeight="1" x14ac:dyDescent="0.15">
      <c r="A8" s="33" t="s">
        <v>163</v>
      </c>
      <c r="B8" s="33" t="s">
        <v>152</v>
      </c>
    </row>
    <row r="9" spans="1:2" ht="12.75" x14ac:dyDescent="0.15">
      <c r="A9" s="33" t="s">
        <v>167</v>
      </c>
      <c r="B9" s="33" t="s">
        <v>153</v>
      </c>
    </row>
    <row r="10" spans="1:2" ht="12.75" customHeight="1" x14ac:dyDescent="0.15">
      <c r="A10" s="33" t="s">
        <v>164</v>
      </c>
      <c r="B10" s="33" t="s">
        <v>152</v>
      </c>
    </row>
    <row r="11" spans="1:2" ht="12.75" x14ac:dyDescent="0.15">
      <c r="A11" s="33" t="s">
        <v>168</v>
      </c>
      <c r="B11" s="33" t="s">
        <v>153</v>
      </c>
    </row>
    <row r="12" spans="1:2" ht="12.75" x14ac:dyDescent="0.15">
      <c r="A12" s="33" t="s">
        <v>165</v>
      </c>
      <c r="B12" s="33" t="s">
        <v>157</v>
      </c>
    </row>
    <row r="13" spans="1:2" ht="25.5" x14ac:dyDescent="0.15">
      <c r="A13" s="33" t="s">
        <v>159</v>
      </c>
      <c r="B13" s="33" t="s">
        <v>160</v>
      </c>
    </row>
    <row r="14" spans="1:2" ht="12.75" x14ac:dyDescent="0.15">
      <c r="A14" s="33" t="s">
        <v>166</v>
      </c>
      <c r="B14" s="33" t="s">
        <v>158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showGridLines="0" tabSelected="1" zoomScaleNormal="100" workbookViewId="0">
      <selection activeCell="G10" sqref="G10"/>
    </sheetView>
  </sheetViews>
  <sheetFormatPr baseColWidth="10" defaultColWidth="9.3984375" defaultRowHeight="9" x14ac:dyDescent="0.15"/>
  <cols>
    <col min="1" max="1" width="34.3984375" customWidth="1"/>
    <col min="2" max="2" width="27.19921875" customWidth="1"/>
    <col min="3" max="3" width="39.3984375" customWidth="1"/>
    <col min="4" max="4" width="24" customWidth="1"/>
  </cols>
  <sheetData>
    <row r="1" spans="1:4" ht="12.75" customHeight="1" x14ac:dyDescent="0.2">
      <c r="A1" s="31" t="s">
        <v>0</v>
      </c>
      <c r="B1" s="1"/>
      <c r="C1" s="1"/>
    </row>
    <row r="2" spans="1:4" ht="12.75" customHeight="1" x14ac:dyDescent="0.2">
      <c r="A2" s="41"/>
      <c r="B2" s="42"/>
      <c r="C2" s="43"/>
      <c r="D2" s="41"/>
    </row>
    <row r="3" spans="1:4" ht="12.75" customHeight="1" x14ac:dyDescent="0.2">
      <c r="A3" s="44"/>
      <c r="B3" s="45" t="str">
        <f>"Licitación No. "&amp;numerodeconcurso</f>
        <v>Licitación No. 2009/0257-0001</v>
      </c>
      <c r="C3" s="2"/>
      <c r="D3" s="48" t="s">
        <v>172</v>
      </c>
    </row>
    <row r="4" spans="1:4" ht="12.75" customHeight="1" x14ac:dyDescent="0.2">
      <c r="A4" s="44"/>
      <c r="B4" s="46"/>
      <c r="C4" s="47"/>
      <c r="D4" s="48" t="s">
        <v>170</v>
      </c>
    </row>
    <row r="5" spans="1:4" ht="12.75" customHeight="1" x14ac:dyDescent="0.2">
      <c r="A5" s="44"/>
      <c r="B5" s="46"/>
      <c r="C5" s="47"/>
      <c r="D5" s="48"/>
    </row>
    <row r="6" spans="1:4" ht="12.75" customHeight="1" x14ac:dyDescent="0.15">
      <c r="A6" s="89" t="str">
        <f>razonsocial</f>
        <v>MI EMPRESA</v>
      </c>
      <c r="B6" s="92" t="str">
        <f>cargo&amp;" "&amp;responsable</f>
        <v>DIRECTOR GENERAL ENCARGADO CORRESPONDIENTE</v>
      </c>
      <c r="C6" s="93"/>
      <c r="D6" s="94"/>
    </row>
    <row r="7" spans="1:4" ht="12.75" customHeight="1" x14ac:dyDescent="0.15">
      <c r="A7" s="90"/>
      <c r="B7" s="95"/>
      <c r="C7" s="96"/>
      <c r="D7" s="97"/>
    </row>
    <row r="8" spans="1:4" ht="12.75" customHeight="1" x14ac:dyDescent="0.15">
      <c r="A8" s="91"/>
      <c r="B8" s="98"/>
      <c r="C8" s="99"/>
      <c r="D8" s="100"/>
    </row>
    <row r="9" spans="1:4" ht="12.75" customHeight="1" x14ac:dyDescent="0.15">
      <c r="A9" s="80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9" s="81"/>
      <c r="C9" s="81"/>
      <c r="D9" s="82"/>
    </row>
    <row r="10" spans="1:4" ht="12.75" customHeight="1" x14ac:dyDescent="0.15">
      <c r="A10" s="83"/>
      <c r="B10" s="84"/>
      <c r="C10" s="84"/>
      <c r="D10" s="85"/>
    </row>
    <row r="11" spans="1:4" ht="12.75" customHeight="1" x14ac:dyDescent="0.15">
      <c r="A11" s="83"/>
      <c r="B11" s="84"/>
      <c r="C11" s="84"/>
      <c r="D11" s="85"/>
    </row>
    <row r="12" spans="1:4" ht="12.75" customHeight="1" x14ac:dyDescent="0.15">
      <c r="A12" s="86"/>
      <c r="B12" s="87"/>
      <c r="C12" s="87"/>
      <c r="D12" s="88"/>
    </row>
    <row r="13" spans="1:4" ht="9" customHeight="1" x14ac:dyDescent="0.2">
      <c r="A13" s="1"/>
    </row>
    <row r="14" spans="1:4" ht="12.75" customHeight="1" x14ac:dyDescent="0.15">
      <c r="A14" s="66" t="s">
        <v>147</v>
      </c>
      <c r="B14" s="67"/>
      <c r="C14" s="68"/>
      <c r="D14" s="69" t="s">
        <v>1</v>
      </c>
    </row>
    <row r="15" spans="1:4" ht="15" customHeight="1" x14ac:dyDescent="0.15">
      <c r="A15" s="70" t="s">
        <v>2</v>
      </c>
      <c r="B15" s="71"/>
      <c r="C15" s="70"/>
      <c r="D15" s="71"/>
    </row>
    <row r="16" spans="1:4" x14ac:dyDescent="0.15">
      <c r="A16" s="101" t="s">
        <v>161</v>
      </c>
      <c r="B16" s="101"/>
      <c r="C16" s="101"/>
      <c r="D16" s="72" t="s">
        <v>163</v>
      </c>
    </row>
    <row r="17" spans="1:4" x14ac:dyDescent="0.15">
      <c r="A17" s="70"/>
      <c r="B17" s="70"/>
      <c r="C17" s="70"/>
      <c r="D17" s="70" t="s">
        <v>3</v>
      </c>
    </row>
  </sheetData>
  <mergeCells count="4">
    <mergeCell ref="A9:D12"/>
    <mergeCell ref="A6:A8"/>
    <mergeCell ref="B6:D8"/>
    <mergeCell ref="A16:C16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&amp;RPágina &amp;P de &amp;N</oddHeader>
    <oddFooter>&amp;C&amp;8{razonsocial}&amp;R&amp;8{cargo}: {responsable}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showGridLines="0" workbookViewId="0">
      <selection activeCell="A10" sqref="A10:D13"/>
    </sheetView>
  </sheetViews>
  <sheetFormatPr baseColWidth="10" defaultColWidth="9.3984375" defaultRowHeight="9" x14ac:dyDescent="0.15"/>
  <cols>
    <col min="1" max="1" width="23.796875" customWidth="1"/>
    <col min="2" max="2" width="34.796875" customWidth="1"/>
    <col min="3" max="3" width="50.796875" customWidth="1"/>
    <col min="4" max="4" width="25" customWidth="1"/>
  </cols>
  <sheetData>
    <row r="1" spans="1:4" ht="12.75" customHeight="1" x14ac:dyDescent="0.2">
      <c r="A1" s="31" t="s">
        <v>0</v>
      </c>
      <c r="B1" s="1"/>
      <c r="C1" s="1"/>
    </row>
    <row r="2" spans="1:4" ht="12.75" customHeight="1" x14ac:dyDescent="0.2">
      <c r="A2" s="42"/>
      <c r="B2" s="50"/>
      <c r="C2" s="42"/>
      <c r="D2" s="41"/>
    </row>
    <row r="3" spans="1:4" ht="12.75" customHeight="1" x14ac:dyDescent="0.2">
      <c r="A3" s="45"/>
      <c r="B3" s="51"/>
      <c r="C3" s="45" t="str">
        <f>"Licitación No. "&amp;numerodeconcurso</f>
        <v>Licitación No. 2009/0257-0001</v>
      </c>
      <c r="D3" s="48" t="s">
        <v>172</v>
      </c>
    </row>
    <row r="4" spans="1:4" ht="12.75" customHeight="1" x14ac:dyDescent="0.2">
      <c r="A4" s="45"/>
      <c r="B4" s="51"/>
      <c r="C4" s="46"/>
      <c r="D4" s="48" t="s">
        <v>170</v>
      </c>
    </row>
    <row r="5" spans="1:4" ht="12.75" customHeight="1" x14ac:dyDescent="0.2">
      <c r="A5" s="53"/>
      <c r="B5" s="52"/>
      <c r="C5" s="46"/>
      <c r="D5" s="48"/>
    </row>
    <row r="6" spans="1:4" ht="12.75" customHeight="1" x14ac:dyDescent="0.15">
      <c r="A6" s="92" t="str">
        <f>razonsocial</f>
        <v>MI EMPRESA</v>
      </c>
      <c r="B6" s="94"/>
      <c r="C6" s="92" t="str">
        <f>cargo&amp;" "&amp;responsable</f>
        <v>DIRECTOR GENERAL ENCARGADO CORRESPONDIENTE</v>
      </c>
      <c r="D6" s="94"/>
    </row>
    <row r="7" spans="1:4" ht="12.75" customHeight="1" x14ac:dyDescent="0.15">
      <c r="A7" s="95"/>
      <c r="B7" s="97"/>
      <c r="C7" s="95"/>
      <c r="D7" s="97"/>
    </row>
    <row r="8" spans="1:4" ht="12.75" customHeight="1" x14ac:dyDescent="0.15">
      <c r="A8" s="98"/>
      <c r="B8" s="100"/>
      <c r="C8" s="98"/>
      <c r="D8" s="100"/>
    </row>
    <row r="9" spans="1:4" ht="6.95" customHeight="1" x14ac:dyDescent="0.15">
      <c r="A9" s="54"/>
      <c r="B9" s="55"/>
      <c r="C9" s="54"/>
      <c r="D9" s="54"/>
    </row>
    <row r="10" spans="1:4" ht="12.75" customHeight="1" x14ac:dyDescent="0.15">
      <c r="A10" s="80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10" s="81"/>
      <c r="C10" s="81"/>
      <c r="D10" s="82"/>
    </row>
    <row r="11" spans="1:4" ht="12.75" customHeight="1" x14ac:dyDescent="0.15">
      <c r="A11" s="83"/>
      <c r="B11" s="84"/>
      <c r="C11" s="84"/>
      <c r="D11" s="85"/>
    </row>
    <row r="12" spans="1:4" ht="12.75" customHeight="1" x14ac:dyDescent="0.15">
      <c r="A12" s="83"/>
      <c r="B12" s="84"/>
      <c r="C12" s="84"/>
      <c r="D12" s="85"/>
    </row>
    <row r="13" spans="1:4" ht="12.75" customHeight="1" x14ac:dyDescent="0.15">
      <c r="A13" s="86"/>
      <c r="B13" s="87"/>
      <c r="C13" s="87"/>
      <c r="D13" s="88"/>
    </row>
    <row r="14" spans="1:4" ht="12.75" customHeight="1" x14ac:dyDescent="0.2">
      <c r="A14" s="31"/>
      <c r="B14" s="1"/>
      <c r="C14" s="1"/>
    </row>
    <row r="15" spans="1:4" ht="15" customHeight="1" x14ac:dyDescent="0.15">
      <c r="A15" s="69" t="s">
        <v>171</v>
      </c>
      <c r="B15" s="73" t="s">
        <v>147</v>
      </c>
      <c r="C15" s="74"/>
      <c r="D15" s="69" t="s">
        <v>1</v>
      </c>
    </row>
    <row r="16" spans="1:4" ht="12.75" customHeight="1" x14ac:dyDescent="0.15">
      <c r="A16" s="70" t="s">
        <v>2</v>
      </c>
      <c r="B16" s="70"/>
      <c r="C16" s="71"/>
      <c r="D16" s="71"/>
    </row>
    <row r="17" spans="1:4" ht="11.25" customHeight="1" x14ac:dyDescent="0.15">
      <c r="A17" s="75" t="s">
        <v>148</v>
      </c>
      <c r="B17" s="102" t="s">
        <v>161</v>
      </c>
      <c r="C17" s="102"/>
      <c r="D17" s="76" t="s">
        <v>163</v>
      </c>
    </row>
    <row r="18" spans="1:4" ht="12.75" customHeight="1" x14ac:dyDescent="0.15">
      <c r="A18" s="77" t="s">
        <v>167</v>
      </c>
      <c r="B18" s="78"/>
      <c r="C18" s="79"/>
      <c r="D18" s="70"/>
    </row>
    <row r="19" spans="1:4" x14ac:dyDescent="0.15">
      <c r="A19" s="70"/>
      <c r="B19" s="70"/>
      <c r="C19" s="70"/>
      <c r="D19" s="70" t="s">
        <v>3</v>
      </c>
    </row>
  </sheetData>
  <mergeCells count="4">
    <mergeCell ref="A10:D13"/>
    <mergeCell ref="A6:B8"/>
    <mergeCell ref="C6:D8"/>
    <mergeCell ref="B17:C17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&amp;RPágina &amp;P de &amp;N</oddHeader>
    <oddFooter>&amp;C{cargo}: {responsable}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72</vt:i4>
      </vt:variant>
    </vt:vector>
  </HeadingPairs>
  <TitlesOfParts>
    <vt:vector size="76" baseType="lpstr">
      <vt:lpstr>N_Campos Generales</vt:lpstr>
      <vt:lpstr>N_Campos Especificos</vt:lpstr>
      <vt:lpstr>Estandar</vt:lpstr>
      <vt:lpstr>Importes con letra</vt:lpstr>
      <vt:lpstr>acumuladoantletrasmon1</vt:lpstr>
      <vt:lpstr>acumuladoantletrasmon2</vt:lpstr>
      <vt:lpstr>acumuladoantmon1</vt:lpstr>
      <vt:lpstr>acumuladoantmon2</vt:lpstr>
      <vt:lpstr>acumuladoconletrasmon1</vt:lpstr>
      <vt:lpstr>acumuladoconletrasmon2</vt:lpstr>
      <vt:lpstr>acumuladomon1</vt:lpstr>
      <vt:lpstr>acumuladomon2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parcialconletrasmon1</vt:lpstr>
      <vt:lpstr>parcialconletrasmon2</vt:lpstr>
      <vt:lpstr>parcialmon1</vt:lpstr>
      <vt:lpstr>parcialmon2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>Neodata, S. A. de C. V.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avaldez</cp:lastModifiedBy>
  <cp:lastPrinted>2009-11-10T16:41:47Z</cp:lastPrinted>
  <dcterms:created xsi:type="dcterms:W3CDTF">2001-11-13T22:50:03Z</dcterms:created>
  <dcterms:modified xsi:type="dcterms:W3CDTF">2025-08-18T15:30:58Z</dcterms:modified>
</cp:coreProperties>
</file>